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28" yWindow="4212" windowWidth="21600" windowHeight="11388"/>
  </bookViews>
  <sheets>
    <sheet name="Лист1 (2)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2" l="1"/>
  <c r="I195" i="2"/>
  <c r="H195" i="2"/>
  <c r="B195" i="2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G100" i="2" s="1"/>
  <c r="F89" i="2"/>
  <c r="F100" i="2" s="1"/>
  <c r="J81" i="2"/>
  <c r="H81" i="2"/>
  <c r="G81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I81" i="2" s="1"/>
  <c r="H70" i="2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H24" i="2" s="1"/>
  <c r="G13" i="2"/>
  <c r="G24" i="2" s="1"/>
  <c r="F13" i="2"/>
  <c r="F24" i="2" l="1"/>
  <c r="F196" i="2" s="1"/>
  <c r="H119" i="2"/>
  <c r="H196" i="2" s="1"/>
  <c r="I138" i="2"/>
  <c r="I196" i="2" s="1"/>
  <c r="L195" i="2"/>
  <c r="L176" i="2"/>
  <c r="L138" i="2"/>
  <c r="L119" i="2"/>
  <c r="L100" i="2"/>
  <c r="L81" i="2"/>
  <c r="L62" i="2"/>
  <c r="L43" i="2"/>
  <c r="L24" i="2"/>
  <c r="L157" i="2"/>
  <c r="J196" i="2"/>
  <c r="G196" i="2"/>
  <c r="L196" i="2" l="1"/>
</calcChain>
</file>

<file path=xl/sharedStrings.xml><?xml version="1.0" encoding="utf-8"?>
<sst xmlns="http://schemas.openxmlformats.org/spreadsheetml/2006/main" count="353" uniqueCount="114">
  <si>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</si>
  <si>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</si>
  <si>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</si>
  <si>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</si>
  <si>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</si>
  <si>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</si>
  <si>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</si>
  <si>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</si>
  <si>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</si>
  <si>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</si>
  <si>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</si>
  <si>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</si>
  <si>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</si>
  <si>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</si>
  <si>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</si>
  <si>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</si>
  <si>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</si>
  <si>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</si>
  <si>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</si>
  <si>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</si>
  <si>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</si>
  <si>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</si>
  <si>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</si>
  <si>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</si>
  <si>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</si>
  <si>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</si>
  <si>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</si>
  <si>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</si>
  <si>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</si>
  <si>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</si>
  <si>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</si>
  <si>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</si>
  <si>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</si>
  <si>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</si>
  <si>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</si>
  <si>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</si>
  <si>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</si>
  <si>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</si>
  <si>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</si>
  <si>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</si>
  <si>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геркулесовая молочная с маслом сливочным</t>
  </si>
  <si>
    <t>Сыр твердо-мягкий порционно с м.д.ж. 45 %</t>
  </si>
  <si>
    <t>Какао с молоком</t>
  </si>
  <si>
    <t xml:space="preserve">Хлеб пшеничный </t>
  </si>
  <si>
    <t>ПР</t>
  </si>
  <si>
    <t>Фрукт порционно / Яблоко 1 шт.</t>
  </si>
  <si>
    <t>Суп картофельный с бобовыми</t>
  </si>
  <si>
    <t>Макаронны изделия отварные с маслом сливочным</t>
  </si>
  <si>
    <t>Гуляш из куриного филе</t>
  </si>
  <si>
    <t>Чай с лимоном</t>
  </si>
  <si>
    <t>Хлеб пшеничный</t>
  </si>
  <si>
    <t>Хлеб ржано-пшеничный</t>
  </si>
  <si>
    <t xml:space="preserve">Рис отварной с маслом сливочным </t>
  </si>
  <si>
    <t>Котлеты, биточки из мяса говядины (2 варианта)</t>
  </si>
  <si>
    <t>451 (ДС)</t>
  </si>
  <si>
    <t>Кофейный напиток на молоке</t>
  </si>
  <si>
    <t>Салат из свеклы с маслом растительным</t>
  </si>
  <si>
    <t>Суп картофельный с крупой гречневой</t>
  </si>
  <si>
    <t>Картофельное пюре с маслом сливочным</t>
  </si>
  <si>
    <t>Рыба, тушенная с овощами</t>
  </si>
  <si>
    <t>4//7</t>
  </si>
  <si>
    <t>Компот из смеси сухофруктов С-витаминизированный</t>
  </si>
  <si>
    <t>Запеканка из творога</t>
  </si>
  <si>
    <t>54-1т-20</t>
  </si>
  <si>
    <t>Повидло</t>
  </si>
  <si>
    <t>б/н</t>
  </si>
  <si>
    <t>Чай с сахаром</t>
  </si>
  <si>
    <t>Батон пшеничный</t>
  </si>
  <si>
    <t>Фрукт порционно / Банан 1 шт</t>
  </si>
  <si>
    <t>338*</t>
  </si>
  <si>
    <t>Салат из моркови с яблоком</t>
  </si>
  <si>
    <t>Салат из белокочанной капусты с морковью / Салат из квашенной капусты</t>
  </si>
  <si>
    <t>Салат из свежих помидор и огурцов с растительным маслом  / Салат из соленых огурцов с луком</t>
  </si>
  <si>
    <t>Борщ с капустой и картофелем</t>
  </si>
  <si>
    <t>Плов с птицей</t>
  </si>
  <si>
    <t>Компот из свежих яблок и лимона</t>
  </si>
  <si>
    <t>Макаронные изднлия с маслом сливочным</t>
  </si>
  <si>
    <t>Фрукт порционно / Груша 1 шт.</t>
  </si>
  <si>
    <t>Икра кабачковая</t>
  </si>
  <si>
    <t>Рассольник "Ленинградский" с крупой перловой</t>
  </si>
  <si>
    <t>Бифштекс рубленный "Детский"</t>
  </si>
  <si>
    <t>Космот из смеси сухофруктов С-витаминизированный</t>
  </si>
  <si>
    <t>Омлет натуральный с маслом сливочным</t>
  </si>
  <si>
    <t>Овощи порционно / Огурец свежий / Огурец консервированный</t>
  </si>
  <si>
    <t>Овощи порционно / Огурец свежий / огурец консервированный</t>
  </si>
  <si>
    <t>Суп картофельный с крупой (пшено)</t>
  </si>
  <si>
    <t>138 (2)</t>
  </si>
  <si>
    <t>Котлета "Куриная" рубленная из цыплят бройлеров</t>
  </si>
  <si>
    <t>Каша рисовая рассыпчатая</t>
  </si>
  <si>
    <t>297 (ЯС)</t>
  </si>
  <si>
    <t>Каша гречневая молочная с маслом сливочным</t>
  </si>
  <si>
    <t>Фрукт порционно / Апельсин 1 шт</t>
  </si>
  <si>
    <t>Борщ "Сибирский" с фасолью</t>
  </si>
  <si>
    <t>Кисель из концентрата на плодовых или ягодных экстратах</t>
  </si>
  <si>
    <t>Каша "Дружба" с маслом сливочным</t>
  </si>
  <si>
    <t>Фрикадельки из говядины, тушенные в соусе</t>
  </si>
  <si>
    <t>Винигрет овощной</t>
  </si>
  <si>
    <t>Суп-лапша домашняя с птицей отварной</t>
  </si>
  <si>
    <t>Птица, порционная запеченная</t>
  </si>
  <si>
    <t>Капуста тушенная</t>
  </si>
  <si>
    <t>Запеканка творожно-рисовая с маслом сливочным</t>
  </si>
  <si>
    <t>Салат из моркови</t>
  </si>
  <si>
    <t>Суп картофельный с крупой (рис)</t>
  </si>
  <si>
    <t>Жаркое по-домашнему</t>
  </si>
  <si>
    <t>Тефтели "Детские" под овощным соусом</t>
  </si>
  <si>
    <t>Кофейный напиток с сахаром</t>
  </si>
  <si>
    <t>Овощи порционно / Огурец</t>
  </si>
  <si>
    <t>Щи из свежей капусты с картофелем</t>
  </si>
  <si>
    <t>Рыба, запеченная под соусом</t>
  </si>
  <si>
    <t>Суп картофельный с вермишелью</t>
  </si>
  <si>
    <t>Каша гречневая рассыпчатая с маслом</t>
  </si>
  <si>
    <t>Сок фруктовый</t>
  </si>
  <si>
    <t>МБОУ "Бубновская  ООШ"</t>
  </si>
  <si>
    <t>Рядинская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</si>
</sst>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112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113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7.23</v>
      </c>
      <c r="H6" s="40">
        <v>9.81</v>
      </c>
      <c r="I6" s="40">
        <v>28.8</v>
      </c>
      <c r="J6" s="40">
        <v>225.2</v>
      </c>
      <c r="K6" s="41">
        <v>173</v>
      </c>
      <c r="L6" s="40">
        <v>16.66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382</v>
      </c>
      <c r="L8" s="43">
        <v>10.220000000000001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88.8</v>
      </c>
      <c r="K9" s="44" t="s">
        <v>44</v>
      </c>
      <c r="L9" s="43">
        <v>2.2000000000000002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42</v>
      </c>
      <c r="K10" s="44">
        <v>338</v>
      </c>
      <c r="L10" s="43">
        <v>7</v>
      </c>
    </row>
    <row r="11" spans="1:12" ht="14.4" x14ac:dyDescent="0.3">
      <c r="A11" s="23"/>
      <c r="B11" s="15"/>
      <c r="C11" s="11"/>
      <c r="D11" s="51" t="s">
        <v>26</v>
      </c>
      <c r="E11" s="42" t="s">
        <v>41</v>
      </c>
      <c r="F11" s="43">
        <v>20</v>
      </c>
      <c r="G11" s="43">
        <v>4.6399999999999997</v>
      </c>
      <c r="H11" s="43">
        <v>6.8</v>
      </c>
      <c r="I11" s="43">
        <v>0.02</v>
      </c>
      <c r="J11" s="43">
        <v>79.8</v>
      </c>
      <c r="K11" s="44">
        <v>15</v>
      </c>
      <c r="L11" s="43">
        <v>11.55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18.809999999999999</v>
      </c>
      <c r="H13" s="19">
        <f t="shared" si="0"/>
        <v>21.03</v>
      </c>
      <c r="I13" s="19">
        <f t="shared" si="0"/>
        <v>83.799999999999983</v>
      </c>
      <c r="J13" s="19">
        <f t="shared" si="0"/>
        <v>585.1</v>
      </c>
      <c r="K13" s="25"/>
      <c r="L13" s="19">
        <f t="shared" ref="L13" si="1">SUM(L6:L12)</f>
        <v>47.629999999999995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0.9</v>
      </c>
      <c r="H14" s="43">
        <v>1.31</v>
      </c>
      <c r="I14" s="43">
        <v>5.6</v>
      </c>
      <c r="J14" s="43">
        <v>37.79</v>
      </c>
      <c r="K14" s="44">
        <v>45</v>
      </c>
      <c r="L14" s="43">
        <v>3.4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4.4000000000000004</v>
      </c>
      <c r="H15" s="43">
        <v>4.22</v>
      </c>
      <c r="I15" s="43">
        <v>13.22</v>
      </c>
      <c r="J15" s="43">
        <v>118.6</v>
      </c>
      <c r="K15" s="44">
        <v>102</v>
      </c>
      <c r="L15" s="43">
        <v>3.86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11.295</v>
      </c>
      <c r="H16" s="43">
        <v>11.691000000000001</v>
      </c>
      <c r="I16" s="43">
        <v>3.609</v>
      </c>
      <c r="J16" s="43">
        <v>164.25</v>
      </c>
      <c r="K16" s="44">
        <v>90</v>
      </c>
      <c r="L16" s="43">
        <v>50.41</v>
      </c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199.5</v>
      </c>
      <c r="K17" s="44">
        <v>203</v>
      </c>
      <c r="L17" s="43">
        <v>6.56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204</v>
      </c>
      <c r="G18" s="43">
        <v>0.26</v>
      </c>
      <c r="H18" s="43">
        <v>0.06</v>
      </c>
      <c r="I18" s="43">
        <v>15.22</v>
      </c>
      <c r="J18" s="43">
        <v>62.5</v>
      </c>
      <c r="K18" s="44">
        <v>377</v>
      </c>
      <c r="L18" s="43">
        <v>2.66</v>
      </c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1.52</v>
      </c>
      <c r="H19" s="43">
        <v>0.16</v>
      </c>
      <c r="I19" s="43">
        <v>9.84</v>
      </c>
      <c r="J19" s="43">
        <v>46.9</v>
      </c>
      <c r="K19" s="44" t="s">
        <v>44</v>
      </c>
      <c r="L19" s="43">
        <v>1.65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1.43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774</v>
      </c>
      <c r="G23" s="19">
        <f t="shared" ref="G23:J23" si="2">SUM(G14:G22)</f>
        <v>26.715</v>
      </c>
      <c r="H23" s="19">
        <f t="shared" si="2"/>
        <v>21.350999999999999</v>
      </c>
      <c r="I23" s="19">
        <f t="shared" si="2"/>
        <v>97.619</v>
      </c>
      <c r="J23" s="19">
        <f t="shared" si="2"/>
        <v>699.14</v>
      </c>
      <c r="K23" s="25"/>
      <c r="L23" s="19">
        <f t="shared" ref="L23" si="3">SUM(L14:L22)</f>
        <v>69.97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1334</v>
      </c>
      <c r="G24" s="32">
        <f t="shared" ref="G24:J24" si="4">G13+G23</f>
        <v>45.524999999999999</v>
      </c>
      <c r="H24" s="32">
        <f t="shared" si="4"/>
        <v>42.381</v>
      </c>
      <c r="I24" s="32">
        <f t="shared" si="4"/>
        <v>181.41899999999998</v>
      </c>
      <c r="J24" s="32">
        <f t="shared" si="4"/>
        <v>1284.24</v>
      </c>
      <c r="K24" s="32"/>
      <c r="L24" s="32">
        <f t="shared" ref="L24" si="5">L13+L23</f>
        <v>117.6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3.7</v>
      </c>
      <c r="H25" s="40">
        <v>5.37</v>
      </c>
      <c r="I25" s="40">
        <v>36.68</v>
      </c>
      <c r="J25" s="40">
        <v>209.85</v>
      </c>
      <c r="K25" s="41">
        <v>304</v>
      </c>
      <c r="L25" s="40">
        <v>6.56</v>
      </c>
    </row>
    <row r="26" spans="1:12" ht="14.4" x14ac:dyDescent="0.3">
      <c r="A26" s="14"/>
      <c r="B26" s="15"/>
      <c r="C26" s="11"/>
      <c r="D26" s="51"/>
      <c r="E26" s="42" t="s">
        <v>53</v>
      </c>
      <c r="F26" s="43">
        <v>90</v>
      </c>
      <c r="G26" s="43">
        <v>10.26</v>
      </c>
      <c r="H26" s="43">
        <v>10.08</v>
      </c>
      <c r="I26" s="43">
        <v>1.1499999999999999</v>
      </c>
      <c r="J26" s="43">
        <v>181.8</v>
      </c>
      <c r="K26" s="44" t="s">
        <v>54</v>
      </c>
      <c r="L26" s="43">
        <v>44.89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9.86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88.8</v>
      </c>
      <c r="K28" s="44" t="s">
        <v>44</v>
      </c>
      <c r="L28" s="43">
        <v>2.2000000000000002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6.4" x14ac:dyDescent="0.3">
      <c r="A30" s="14"/>
      <c r="B30" s="15"/>
      <c r="C30" s="11"/>
      <c r="D30" s="51" t="s">
        <v>26</v>
      </c>
      <c r="E30" s="42" t="s">
        <v>84</v>
      </c>
      <c r="F30" s="43">
        <v>40</v>
      </c>
      <c r="G30" s="43">
        <v>0.33</v>
      </c>
      <c r="H30" s="43">
        <v>0.04</v>
      </c>
      <c r="I30" s="43">
        <v>1.1299999999999999</v>
      </c>
      <c r="J30" s="43">
        <v>6.23</v>
      </c>
      <c r="K30" s="44">
        <v>71</v>
      </c>
      <c r="L30" s="43">
        <v>3.4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:L32" si="6">SUM(G25:G31)</f>
        <v>20.5</v>
      </c>
      <c r="H32" s="19">
        <f t="shared" si="6"/>
        <v>18.489999999999998</v>
      </c>
      <c r="I32" s="19">
        <f t="shared" si="6"/>
        <v>74.59</v>
      </c>
      <c r="J32" s="19">
        <f t="shared" si="6"/>
        <v>587.28</v>
      </c>
      <c r="K32" s="25"/>
      <c r="L32" s="19">
        <f t="shared" si="6"/>
        <v>66.910000000000011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2.84</v>
      </c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2.36</v>
      </c>
      <c r="H34" s="43">
        <v>2.6</v>
      </c>
      <c r="I34" s="43">
        <v>14.8</v>
      </c>
      <c r="J34" s="43">
        <v>92.16</v>
      </c>
      <c r="K34" s="44">
        <v>101</v>
      </c>
      <c r="L34" s="43">
        <v>4.17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8.6999999999999993</v>
      </c>
      <c r="H35" s="43">
        <v>4.7300000000000004</v>
      </c>
      <c r="I35" s="43">
        <v>3.67</v>
      </c>
      <c r="J35" s="43">
        <v>91.5</v>
      </c>
      <c r="K35" s="52" t="s">
        <v>60</v>
      </c>
      <c r="L35" s="43">
        <v>27.65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9.73</v>
      </c>
    </row>
    <row r="37" spans="1:12" ht="14.4" x14ac:dyDescent="0.3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3.95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1.52</v>
      </c>
      <c r="H38" s="43">
        <v>0.16</v>
      </c>
      <c r="I38" s="43">
        <v>9.84</v>
      </c>
      <c r="J38" s="43">
        <v>46.9</v>
      </c>
      <c r="K38" s="44" t="s">
        <v>44</v>
      </c>
      <c r="L38" s="43">
        <v>1.65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1.43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19.59</v>
      </c>
      <c r="H42" s="19">
        <f t="shared" si="7"/>
        <v>18.080000000000002</v>
      </c>
      <c r="I42" s="19">
        <f t="shared" si="7"/>
        <v>93.75</v>
      </c>
      <c r="J42" s="19">
        <f t="shared" si="7"/>
        <v>615.67000000000007</v>
      </c>
      <c r="K42" s="25"/>
      <c r="L42" s="19">
        <f t="shared" si="7"/>
        <v>51.42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:L43" si="8">G32+G42</f>
        <v>40.090000000000003</v>
      </c>
      <c r="H43" s="32">
        <f t="shared" si="8"/>
        <v>36.57</v>
      </c>
      <c r="I43" s="32">
        <f t="shared" si="8"/>
        <v>168.34</v>
      </c>
      <c r="J43" s="32">
        <f t="shared" si="8"/>
        <v>1202.95</v>
      </c>
      <c r="K43" s="32"/>
      <c r="L43" s="32">
        <f t="shared" si="8"/>
        <v>118.33000000000001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170</v>
      </c>
      <c r="G44" s="40">
        <v>29.02</v>
      </c>
      <c r="H44" s="40">
        <v>18.239999999999998</v>
      </c>
      <c r="I44" s="40">
        <v>28.34</v>
      </c>
      <c r="J44" s="40">
        <v>394.18</v>
      </c>
      <c r="K44" s="41" t="s">
        <v>63</v>
      </c>
      <c r="L44" s="40">
        <v>64.099999999999994</v>
      </c>
    </row>
    <row r="45" spans="1:12" ht="14.4" x14ac:dyDescent="0.3">
      <c r="A45" s="23"/>
      <c r="B45" s="15"/>
      <c r="C45" s="11"/>
      <c r="D45" s="6"/>
      <c r="E45" s="42" t="s">
        <v>64</v>
      </c>
      <c r="F45" s="43">
        <v>30</v>
      </c>
      <c r="G45" s="43">
        <v>0.15</v>
      </c>
      <c r="H45" s="43">
        <v>0</v>
      </c>
      <c r="I45" s="43">
        <v>17.850000000000001</v>
      </c>
      <c r="J45" s="43">
        <v>71.7</v>
      </c>
      <c r="K45" s="44" t="s">
        <v>65</v>
      </c>
      <c r="L45" s="43">
        <v>4.57</v>
      </c>
    </row>
    <row r="46" spans="1:12" ht="14.4" x14ac:dyDescent="0.3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0.05</v>
      </c>
      <c r="I46" s="43">
        <v>15.01</v>
      </c>
      <c r="J46" s="43">
        <v>61</v>
      </c>
      <c r="K46" s="44">
        <v>376</v>
      </c>
      <c r="L46" s="43">
        <v>1.59</v>
      </c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40</v>
      </c>
      <c r="G47" s="43">
        <v>2.67</v>
      </c>
      <c r="H47" s="43">
        <v>0.53</v>
      </c>
      <c r="I47" s="43">
        <v>13.73</v>
      </c>
      <c r="J47" s="43">
        <v>70.400000000000006</v>
      </c>
      <c r="K47" s="44" t="s">
        <v>44</v>
      </c>
      <c r="L47" s="43">
        <v>2.62</v>
      </c>
    </row>
    <row r="48" spans="1:12" ht="14.4" x14ac:dyDescent="0.3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 t="s">
        <v>69</v>
      </c>
      <c r="L48" s="43">
        <v>19</v>
      </c>
    </row>
    <row r="49" spans="1:12" ht="14.4" x14ac:dyDescent="0.3">
      <c r="A49" s="23"/>
      <c r="B49" s="15"/>
      <c r="C49" s="11"/>
      <c r="D49" s="51" t="s">
        <v>26</v>
      </c>
      <c r="E49" s="42" t="s">
        <v>70</v>
      </c>
      <c r="F49" s="43">
        <v>60</v>
      </c>
      <c r="G49" s="43">
        <v>0.64</v>
      </c>
      <c r="H49" s="43">
        <v>0.1</v>
      </c>
      <c r="I49" s="43">
        <v>5.1100000000000003</v>
      </c>
      <c r="J49" s="43">
        <v>23.9</v>
      </c>
      <c r="K49" s="44">
        <v>59</v>
      </c>
      <c r="L49" s="43">
        <v>3.52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:L51" si="9">SUM(G44:G50)</f>
        <v>34.18</v>
      </c>
      <c r="H51" s="19">
        <f t="shared" si="9"/>
        <v>19.420000000000002</v>
      </c>
      <c r="I51" s="19">
        <f t="shared" si="9"/>
        <v>101.03999999999999</v>
      </c>
      <c r="J51" s="19">
        <f t="shared" si="9"/>
        <v>717.18</v>
      </c>
      <c r="K51" s="25"/>
      <c r="L51" s="19">
        <f t="shared" si="9"/>
        <v>95.399999999999991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0.3</v>
      </c>
      <c r="H52" s="43">
        <v>2</v>
      </c>
      <c r="I52" s="43">
        <v>1.6</v>
      </c>
      <c r="J52" s="43">
        <v>25.6</v>
      </c>
      <c r="K52" s="44">
        <v>24</v>
      </c>
      <c r="L52" s="43">
        <v>7.51</v>
      </c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1.28</v>
      </c>
      <c r="H53" s="43">
        <v>3.84</v>
      </c>
      <c r="I53" s="43">
        <v>8.98</v>
      </c>
      <c r="J53" s="43">
        <v>75</v>
      </c>
      <c r="K53" s="44">
        <v>110</v>
      </c>
      <c r="L53" s="43">
        <v>6.2</v>
      </c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513.6</v>
      </c>
      <c r="K54" s="44">
        <v>291</v>
      </c>
      <c r="L54" s="43">
        <v>45.19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0.16</v>
      </c>
      <c r="H56" s="43">
        <v>0.16</v>
      </c>
      <c r="I56" s="43">
        <v>27.9</v>
      </c>
      <c r="J56" s="43">
        <v>113.6</v>
      </c>
      <c r="K56" s="44">
        <v>342</v>
      </c>
      <c r="L56" s="43">
        <v>6.5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1.52</v>
      </c>
      <c r="H57" s="43">
        <v>0.16</v>
      </c>
      <c r="I57" s="43">
        <v>9.84</v>
      </c>
      <c r="J57" s="43">
        <v>46.9</v>
      </c>
      <c r="K57" s="44" t="s">
        <v>44</v>
      </c>
      <c r="L57" s="43">
        <v>1.65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1.43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28.259999999999998</v>
      </c>
      <c r="H61" s="19">
        <f t="shared" si="10"/>
        <v>32.779999999999994</v>
      </c>
      <c r="I61" s="19">
        <f t="shared" si="10"/>
        <v>109.22999999999999</v>
      </c>
      <c r="J61" s="19">
        <f t="shared" si="10"/>
        <v>844.30000000000007</v>
      </c>
      <c r="K61" s="25"/>
      <c r="L61" s="19">
        <f t="shared" si="10"/>
        <v>68.480000000000018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1370</v>
      </c>
      <c r="G62" s="32">
        <f t="shared" ref="G62:L62" si="11">G51+G61</f>
        <v>62.44</v>
      </c>
      <c r="H62" s="32">
        <f t="shared" si="11"/>
        <v>52.199999999999996</v>
      </c>
      <c r="I62" s="32">
        <f t="shared" si="11"/>
        <v>210.26999999999998</v>
      </c>
      <c r="J62" s="32">
        <f t="shared" si="11"/>
        <v>1561.48</v>
      </c>
      <c r="K62" s="32"/>
      <c r="L62" s="32">
        <f t="shared" si="11"/>
        <v>163.88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168.6</v>
      </c>
      <c r="K63" s="41">
        <v>203</v>
      </c>
      <c r="L63" s="40">
        <v>6.04</v>
      </c>
    </row>
    <row r="64" spans="1:12" ht="14.4" x14ac:dyDescent="0.3">
      <c r="A64" s="23"/>
      <c r="B64" s="15"/>
      <c r="C64" s="11"/>
      <c r="D64" s="6"/>
      <c r="E64" s="42" t="s">
        <v>48</v>
      </c>
      <c r="F64" s="43">
        <v>90</v>
      </c>
      <c r="G64" s="43">
        <v>11.295</v>
      </c>
      <c r="H64" s="43">
        <v>11.691000000000001</v>
      </c>
      <c r="I64" s="43">
        <v>3.609</v>
      </c>
      <c r="J64" s="43">
        <v>164.25</v>
      </c>
      <c r="K64" s="44">
        <v>260</v>
      </c>
      <c r="L64" s="43">
        <v>50.41</v>
      </c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204</v>
      </c>
      <c r="G65" s="43">
        <v>0.26</v>
      </c>
      <c r="H65" s="43">
        <v>0.06</v>
      </c>
      <c r="I65" s="43">
        <v>15.22</v>
      </c>
      <c r="J65" s="43">
        <v>62.5</v>
      </c>
      <c r="K65" s="44">
        <v>377</v>
      </c>
      <c r="L65" s="43">
        <v>2.67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88.8</v>
      </c>
      <c r="K66" s="44" t="s">
        <v>44</v>
      </c>
      <c r="L66" s="43">
        <v>2.2000000000000002</v>
      </c>
    </row>
    <row r="67" spans="1:12" ht="14.4" x14ac:dyDescent="0.3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0.4</v>
      </c>
      <c r="H67" s="43">
        <v>0.3</v>
      </c>
      <c r="I67" s="43">
        <v>10.3</v>
      </c>
      <c r="J67" s="43">
        <v>45.5</v>
      </c>
      <c r="K67" s="44">
        <v>338</v>
      </c>
      <c r="L67" s="43">
        <v>20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:L70" si="12">SUM(G63:G69)</f>
        <v>20.514999999999997</v>
      </c>
      <c r="H70" s="19">
        <f t="shared" si="12"/>
        <v>16.890999999999998</v>
      </c>
      <c r="I70" s="19">
        <f t="shared" si="12"/>
        <v>75.259</v>
      </c>
      <c r="J70" s="19">
        <f t="shared" si="12"/>
        <v>529.65000000000009</v>
      </c>
      <c r="K70" s="25"/>
      <c r="L70" s="19">
        <f t="shared" si="12"/>
        <v>81.319999999999993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115</v>
      </c>
      <c r="L71" s="43">
        <v>7.03</v>
      </c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>
        <v>200</v>
      </c>
      <c r="G72" s="43">
        <v>2.1</v>
      </c>
      <c r="H72" s="43">
        <v>4.9000000000000004</v>
      </c>
      <c r="I72" s="43">
        <v>13.6</v>
      </c>
      <c r="J72" s="43">
        <v>107</v>
      </c>
      <c r="K72" s="44">
        <v>96</v>
      </c>
      <c r="L72" s="43">
        <v>6.88</v>
      </c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16.7</v>
      </c>
      <c r="H73" s="43">
        <v>23.3</v>
      </c>
      <c r="I73" s="43">
        <v>4.3</v>
      </c>
      <c r="J73" s="43">
        <v>293.39999999999998</v>
      </c>
      <c r="K73" s="44">
        <v>266</v>
      </c>
      <c r="L73" s="43">
        <v>75.180000000000007</v>
      </c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9.73</v>
      </c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0.22</v>
      </c>
      <c r="H75" s="43"/>
      <c r="I75" s="43">
        <v>24.42</v>
      </c>
      <c r="J75" s="43">
        <v>98.56</v>
      </c>
      <c r="K75" s="44">
        <v>349</v>
      </c>
      <c r="L75" s="43">
        <v>3.95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1.52</v>
      </c>
      <c r="H76" s="43">
        <v>0.16</v>
      </c>
      <c r="I76" s="43">
        <v>9.84</v>
      </c>
      <c r="J76" s="43">
        <v>46.9</v>
      </c>
      <c r="K76" s="44" t="s">
        <v>44</v>
      </c>
      <c r="L76" s="43">
        <v>1.65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1.43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27.609999999999996</v>
      </c>
      <c r="H80" s="19">
        <f t="shared" si="13"/>
        <v>41.239999999999995</v>
      </c>
      <c r="I80" s="19">
        <f t="shared" si="13"/>
        <v>92.670000000000016</v>
      </c>
      <c r="J80" s="19">
        <f t="shared" si="13"/>
        <v>852.39999999999986</v>
      </c>
      <c r="K80" s="25"/>
      <c r="L80" s="19">
        <f t="shared" si="13"/>
        <v>105.85000000000002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1354</v>
      </c>
      <c r="G81" s="32">
        <f t="shared" ref="G81:L81" si="14">G70+G80</f>
        <v>48.124999999999993</v>
      </c>
      <c r="H81" s="32">
        <f t="shared" si="14"/>
        <v>58.130999999999993</v>
      </c>
      <c r="I81" s="32">
        <f t="shared" si="14"/>
        <v>167.92900000000003</v>
      </c>
      <c r="J81" s="32">
        <f t="shared" si="14"/>
        <v>1382.05</v>
      </c>
      <c r="K81" s="32"/>
      <c r="L81" s="32">
        <f t="shared" si="14"/>
        <v>187.17000000000002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18.579999999999998</v>
      </c>
      <c r="H82" s="40">
        <v>33.1</v>
      </c>
      <c r="I82" s="40">
        <v>3.52</v>
      </c>
      <c r="J82" s="40">
        <v>386.2</v>
      </c>
      <c r="K82" s="41">
        <v>210</v>
      </c>
      <c r="L82" s="40">
        <v>57.26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0.05</v>
      </c>
      <c r="I84" s="43">
        <v>15.01</v>
      </c>
      <c r="J84" s="43">
        <v>61</v>
      </c>
      <c r="K84" s="44">
        <v>376</v>
      </c>
      <c r="L84" s="43">
        <v>1.59</v>
      </c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2.67</v>
      </c>
      <c r="H85" s="43">
        <v>0.53</v>
      </c>
      <c r="I85" s="43">
        <v>13.73</v>
      </c>
      <c r="J85" s="43">
        <v>70.400000000000006</v>
      </c>
      <c r="K85" s="44" t="s">
        <v>44</v>
      </c>
      <c r="L85" s="43">
        <v>2.62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42</v>
      </c>
      <c r="K86" s="44">
        <v>338</v>
      </c>
      <c r="L86" s="43">
        <v>7</v>
      </c>
    </row>
    <row r="87" spans="1:12" ht="26.4" x14ac:dyDescent="0.3">
      <c r="A87" s="23"/>
      <c r="B87" s="15"/>
      <c r="C87" s="11"/>
      <c r="D87" s="51" t="s">
        <v>26</v>
      </c>
      <c r="E87" s="42" t="s">
        <v>83</v>
      </c>
      <c r="F87" s="43">
        <v>40</v>
      </c>
      <c r="G87" s="43">
        <v>0.33</v>
      </c>
      <c r="H87" s="43">
        <v>0.04</v>
      </c>
      <c r="I87" s="43">
        <v>1.1299999999999999</v>
      </c>
      <c r="J87" s="43">
        <v>6.23</v>
      </c>
      <c r="K87" s="44">
        <v>71</v>
      </c>
      <c r="L87" s="43">
        <v>3.4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:L89" si="15">SUM(G82:G88)</f>
        <v>22.179999999999993</v>
      </c>
      <c r="H89" s="19">
        <f t="shared" si="15"/>
        <v>34.119999999999997</v>
      </c>
      <c r="I89" s="19">
        <f t="shared" si="15"/>
        <v>43.190000000000005</v>
      </c>
      <c r="J89" s="19">
        <f t="shared" si="15"/>
        <v>565.83000000000004</v>
      </c>
      <c r="K89" s="25"/>
      <c r="L89" s="19">
        <f t="shared" si="15"/>
        <v>71.87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2.84</v>
      </c>
    </row>
    <row r="91" spans="1:12" ht="14.4" x14ac:dyDescent="0.3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2.1</v>
      </c>
      <c r="H91" s="43">
        <v>2.1</v>
      </c>
      <c r="I91" s="43">
        <v>15.5</v>
      </c>
      <c r="J91" s="43">
        <v>90</v>
      </c>
      <c r="K91" s="44" t="s">
        <v>86</v>
      </c>
      <c r="L91" s="43">
        <v>3.47</v>
      </c>
    </row>
    <row r="92" spans="1:12" ht="14.4" x14ac:dyDescent="0.3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13.7</v>
      </c>
      <c r="H92" s="43">
        <v>5.2</v>
      </c>
      <c r="I92" s="43">
        <v>9.1</v>
      </c>
      <c r="J92" s="43">
        <v>138.41999999999999</v>
      </c>
      <c r="K92" s="44">
        <v>295</v>
      </c>
      <c r="L92" s="43">
        <v>37.14</v>
      </c>
    </row>
    <row r="93" spans="1:12" ht="14.4" x14ac:dyDescent="0.3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</v>
      </c>
      <c r="H93" s="43">
        <v>3.51</v>
      </c>
      <c r="I93" s="43">
        <v>36.630000000000003</v>
      </c>
      <c r="J93" s="43">
        <v>195.78</v>
      </c>
      <c r="K93" s="44" t="s">
        <v>89</v>
      </c>
      <c r="L93" s="43">
        <v>8.77</v>
      </c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204</v>
      </c>
      <c r="G94" s="43">
        <v>0.26</v>
      </c>
      <c r="H94" s="43">
        <v>0.06</v>
      </c>
      <c r="I94" s="43">
        <v>15.22</v>
      </c>
      <c r="J94" s="43">
        <v>62.5</v>
      </c>
      <c r="K94" s="44">
        <v>377</v>
      </c>
      <c r="L94" s="43">
        <v>2.66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1.52</v>
      </c>
      <c r="H95" s="43">
        <v>0.16</v>
      </c>
      <c r="I95" s="43">
        <v>9.84</v>
      </c>
      <c r="J95" s="43">
        <v>46.9</v>
      </c>
      <c r="K95" s="44" t="s">
        <v>44</v>
      </c>
      <c r="L95" s="43">
        <v>1.65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1.43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774</v>
      </c>
      <c r="G99" s="19">
        <f t="shared" ref="G99:L99" si="16">SUM(G90:G98)</f>
        <v>24.680000000000003</v>
      </c>
      <c r="H99" s="19">
        <f t="shared" si="16"/>
        <v>14.560000000000002</v>
      </c>
      <c r="I99" s="19">
        <f t="shared" si="16"/>
        <v>105.1</v>
      </c>
      <c r="J99" s="19">
        <f t="shared" si="16"/>
        <v>654.61</v>
      </c>
      <c r="K99" s="25"/>
      <c r="L99" s="19">
        <f t="shared" si="16"/>
        <v>57.959999999999994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1354</v>
      </c>
      <c r="G100" s="32">
        <f t="shared" ref="G100:L100" si="17">G89+G99</f>
        <v>46.86</v>
      </c>
      <c r="H100" s="32">
        <f t="shared" si="17"/>
        <v>48.68</v>
      </c>
      <c r="I100" s="32">
        <f t="shared" si="17"/>
        <v>148.29</v>
      </c>
      <c r="J100" s="32">
        <f t="shared" si="17"/>
        <v>1220.44</v>
      </c>
      <c r="K100" s="32"/>
      <c r="L100" s="32">
        <f t="shared" si="17"/>
        <v>129.82999999999998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345.3</v>
      </c>
      <c r="K101" s="41">
        <v>173</v>
      </c>
      <c r="L101" s="40">
        <v>23.24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2.8</v>
      </c>
      <c r="H103" s="43">
        <v>3.2</v>
      </c>
      <c r="I103" s="43">
        <v>24.66</v>
      </c>
      <c r="J103" s="43">
        <v>132.47999999999999</v>
      </c>
      <c r="K103" s="44">
        <v>379</v>
      </c>
      <c r="L103" s="43">
        <v>9.86</v>
      </c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43">
        <v>2.67</v>
      </c>
      <c r="H104" s="43">
        <v>0.53</v>
      </c>
      <c r="I104" s="43">
        <v>13.73</v>
      </c>
      <c r="J104" s="43">
        <v>70.400000000000006</v>
      </c>
      <c r="K104" s="44" t="s">
        <v>44</v>
      </c>
      <c r="L104" s="43">
        <v>2.62</v>
      </c>
    </row>
    <row r="105" spans="1:12" ht="14.4" x14ac:dyDescent="0.3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25</v>
      </c>
    </row>
    <row r="106" spans="1:12" ht="14.4" x14ac:dyDescent="0.3">
      <c r="A106" s="23"/>
      <c r="B106" s="15"/>
      <c r="C106" s="11"/>
      <c r="D106" s="51" t="s">
        <v>26</v>
      </c>
      <c r="E106" s="42" t="s">
        <v>41</v>
      </c>
      <c r="F106" s="43">
        <v>20</v>
      </c>
      <c r="G106" s="43">
        <v>4.6399999999999997</v>
      </c>
      <c r="H106" s="43">
        <v>6.8</v>
      </c>
      <c r="I106" s="43">
        <v>0.02</v>
      </c>
      <c r="J106" s="43">
        <v>79.8</v>
      </c>
      <c r="K106" s="44">
        <v>15</v>
      </c>
      <c r="L106" s="43">
        <v>11.55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18">SUM(G101:G107)</f>
        <v>18.309999999999999</v>
      </c>
      <c r="H108" s="19">
        <f t="shared" si="18"/>
        <v>23.23</v>
      </c>
      <c r="I108" s="19">
        <f t="shared" si="18"/>
        <v>100.80999999999999</v>
      </c>
      <c r="J108" s="19">
        <f t="shared" si="18"/>
        <v>665.77999999999986</v>
      </c>
      <c r="K108" s="25"/>
      <c r="L108" s="19">
        <f t="shared" ref="L108" si="19">SUM(L101:L107)</f>
        <v>72.27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0.3</v>
      </c>
      <c r="H109" s="43">
        <v>2</v>
      </c>
      <c r="I109" s="43">
        <v>1.6</v>
      </c>
      <c r="J109" s="43">
        <v>25.6</v>
      </c>
      <c r="K109" s="44">
        <v>24</v>
      </c>
      <c r="L109" s="43">
        <v>7.51</v>
      </c>
    </row>
    <row r="110" spans="1:12" ht="14.4" x14ac:dyDescent="0.3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8.32</v>
      </c>
    </row>
    <row r="111" spans="1:12" ht="15" thickBot="1" x14ac:dyDescent="0.3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11.295</v>
      </c>
      <c r="H111" s="43">
        <v>11.691000000000001</v>
      </c>
      <c r="I111" s="43">
        <v>3.609</v>
      </c>
      <c r="J111" s="43">
        <v>164.25</v>
      </c>
      <c r="K111" s="44">
        <v>260</v>
      </c>
      <c r="L111" s="43">
        <v>50.41</v>
      </c>
    </row>
    <row r="112" spans="1:12" ht="14.4" x14ac:dyDescent="0.3">
      <c r="A112" s="23"/>
      <c r="B112" s="15"/>
      <c r="C112" s="11"/>
      <c r="D112" s="7" t="s">
        <v>29</v>
      </c>
      <c r="E112" s="39" t="s">
        <v>76</v>
      </c>
      <c r="F112" s="40">
        <v>150</v>
      </c>
      <c r="G112" s="40">
        <v>5.52</v>
      </c>
      <c r="H112" s="40">
        <v>4.5199999999999996</v>
      </c>
      <c r="I112" s="40">
        <v>26.45</v>
      </c>
      <c r="J112" s="40">
        <v>168.6</v>
      </c>
      <c r="K112" s="41">
        <v>203</v>
      </c>
      <c r="L112" s="40">
        <v>6.04</v>
      </c>
    </row>
    <row r="113" spans="1:12" ht="26.4" x14ac:dyDescent="0.3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5.92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46.9</v>
      </c>
      <c r="K114" s="44" t="s">
        <v>44</v>
      </c>
      <c r="L114" s="43">
        <v>1.65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1.43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20">SUM(G109:G117)</f>
        <v>23.044999999999998</v>
      </c>
      <c r="H118" s="19">
        <f t="shared" si="20"/>
        <v>21.501000000000001</v>
      </c>
      <c r="I118" s="19">
        <f t="shared" si="20"/>
        <v>87.919000000000011</v>
      </c>
      <c r="J118" s="19">
        <f t="shared" si="20"/>
        <v>632.84</v>
      </c>
      <c r="K118" s="25"/>
      <c r="L118" s="19">
        <f t="shared" ref="L118" si="21">SUM(L109:L117)</f>
        <v>81.280000000000015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1330</v>
      </c>
      <c r="G119" s="32">
        <f t="shared" ref="G119:L119" si="22">G108+G118</f>
        <v>41.354999999999997</v>
      </c>
      <c r="H119" s="32">
        <f t="shared" si="22"/>
        <v>44.731000000000002</v>
      </c>
      <c r="I119" s="32">
        <f t="shared" si="22"/>
        <v>188.72899999999998</v>
      </c>
      <c r="J119" s="32">
        <f t="shared" si="22"/>
        <v>1298.6199999999999</v>
      </c>
      <c r="K119" s="32"/>
      <c r="L119" s="32">
        <f t="shared" si="22"/>
        <v>153.55000000000001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150</v>
      </c>
      <c r="G120" s="40">
        <v>3.5</v>
      </c>
      <c r="H120" s="40">
        <v>5</v>
      </c>
      <c r="I120" s="40">
        <v>25.2</v>
      </c>
      <c r="J120" s="40">
        <v>152.80000000000001</v>
      </c>
      <c r="K120" s="41">
        <v>175</v>
      </c>
      <c r="L120" s="40">
        <v>5.05</v>
      </c>
    </row>
    <row r="121" spans="1:12" ht="14.4" x14ac:dyDescent="0.3">
      <c r="A121" s="14"/>
      <c r="B121" s="15"/>
      <c r="C121" s="11"/>
      <c r="D121" s="6"/>
      <c r="E121" s="42" t="s">
        <v>95</v>
      </c>
      <c r="F121" s="43">
        <v>90</v>
      </c>
      <c r="G121" s="43">
        <v>9.9</v>
      </c>
      <c r="H121" s="43">
        <v>10.53</v>
      </c>
      <c r="I121" s="43">
        <v>7.02</v>
      </c>
      <c r="J121" s="43">
        <v>162</v>
      </c>
      <c r="K121" s="44">
        <v>392</v>
      </c>
      <c r="L121" s="43">
        <v>46.73</v>
      </c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</v>
      </c>
      <c r="K122" s="44">
        <v>376</v>
      </c>
      <c r="L122" s="43">
        <v>1.59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88.8</v>
      </c>
      <c r="K123" s="44" t="s">
        <v>44</v>
      </c>
      <c r="L123" s="43">
        <v>2.2000000000000002</v>
      </c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42</v>
      </c>
      <c r="K124" s="44">
        <v>338</v>
      </c>
      <c r="L124" s="43">
        <v>7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23">SUM(G120:G126)</f>
        <v>17.04</v>
      </c>
      <c r="H127" s="19">
        <f t="shared" si="23"/>
        <v>16.3</v>
      </c>
      <c r="I127" s="19">
        <f t="shared" si="23"/>
        <v>76.709999999999994</v>
      </c>
      <c r="J127" s="19">
        <f t="shared" si="23"/>
        <v>506.6</v>
      </c>
      <c r="K127" s="25"/>
      <c r="L127" s="19">
        <f t="shared" ref="L127" si="24">SUM(L120:L126)</f>
        <v>62.57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0.81</v>
      </c>
      <c r="H128" s="43">
        <v>3.7</v>
      </c>
      <c r="I128" s="43">
        <v>4.6100000000000003</v>
      </c>
      <c r="J128" s="43">
        <v>54.96</v>
      </c>
      <c r="K128" s="44">
        <v>45</v>
      </c>
      <c r="L128" s="43">
        <v>3.51</v>
      </c>
    </row>
    <row r="129" spans="1:12" ht="14.4" x14ac:dyDescent="0.3">
      <c r="A129" s="14"/>
      <c r="B129" s="15"/>
      <c r="C129" s="11"/>
      <c r="D129" s="7" t="s">
        <v>27</v>
      </c>
      <c r="E129" s="42" t="s">
        <v>97</v>
      </c>
      <c r="F129" s="43">
        <v>210</v>
      </c>
      <c r="G129" s="43">
        <v>6.9</v>
      </c>
      <c r="H129" s="43">
        <v>6.95</v>
      </c>
      <c r="I129" s="43">
        <v>18.760000000000002</v>
      </c>
      <c r="J129" s="43">
        <v>165.2</v>
      </c>
      <c r="K129" s="44">
        <v>113</v>
      </c>
      <c r="L129" s="43">
        <v>9.16</v>
      </c>
    </row>
    <row r="130" spans="1:12" ht="14.4" x14ac:dyDescent="0.3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19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30.17</v>
      </c>
    </row>
    <row r="131" spans="1:12" ht="14.4" x14ac:dyDescent="0.3">
      <c r="A131" s="14"/>
      <c r="B131" s="15"/>
      <c r="C131" s="11"/>
      <c r="D131" s="7" t="s">
        <v>29</v>
      </c>
      <c r="E131" s="42" t="s">
        <v>99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13.13</v>
      </c>
    </row>
    <row r="132" spans="1:12" ht="14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0.22</v>
      </c>
      <c r="H132" s="43"/>
      <c r="I132" s="43">
        <v>24.42</v>
      </c>
      <c r="J132" s="43">
        <v>98.56</v>
      </c>
      <c r="K132" s="44">
        <v>349</v>
      </c>
      <c r="L132" s="43">
        <v>3.95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46.9</v>
      </c>
      <c r="K133" s="44" t="s">
        <v>44</v>
      </c>
      <c r="L133" s="43">
        <v>1.65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1.43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25">SUM(G128:G136)</f>
        <v>33.86</v>
      </c>
      <c r="H137" s="19">
        <f t="shared" si="25"/>
        <v>27</v>
      </c>
      <c r="I137" s="19">
        <f t="shared" si="25"/>
        <v>82.259999999999991</v>
      </c>
      <c r="J137" s="19">
        <f t="shared" si="25"/>
        <v>707.51</v>
      </c>
      <c r="K137" s="25"/>
      <c r="L137" s="19">
        <f t="shared" ref="L137" si="26">SUM(L128:L136)</f>
        <v>63.000000000000007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1360</v>
      </c>
      <c r="G138" s="32">
        <f t="shared" ref="G138:L138" si="27">G127+G137</f>
        <v>50.9</v>
      </c>
      <c r="H138" s="32">
        <f t="shared" si="27"/>
        <v>43.3</v>
      </c>
      <c r="I138" s="32">
        <f t="shared" si="27"/>
        <v>158.96999999999997</v>
      </c>
      <c r="J138" s="32">
        <f t="shared" si="27"/>
        <v>1214.1100000000001</v>
      </c>
      <c r="K138" s="32"/>
      <c r="L138" s="32">
        <f t="shared" si="27"/>
        <v>125.57000000000001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170</v>
      </c>
      <c r="G139" s="40">
        <v>15.23</v>
      </c>
      <c r="H139" s="40">
        <v>17.5</v>
      </c>
      <c r="I139" s="40">
        <v>36.700000000000003</v>
      </c>
      <c r="J139" s="40">
        <v>355.9</v>
      </c>
      <c r="K139" s="41">
        <v>222</v>
      </c>
      <c r="L139" s="40">
        <v>52.02</v>
      </c>
    </row>
    <row r="140" spans="1:12" ht="14.4" x14ac:dyDescent="0.3">
      <c r="A140" s="23"/>
      <c r="B140" s="15"/>
      <c r="C140" s="11"/>
      <c r="D140" s="6"/>
      <c r="E140" s="42" t="s">
        <v>64</v>
      </c>
      <c r="F140" s="43">
        <v>30</v>
      </c>
      <c r="G140" s="43">
        <v>0.15</v>
      </c>
      <c r="H140" s="43">
        <v>0</v>
      </c>
      <c r="I140" s="43">
        <v>17.850000000000001</v>
      </c>
      <c r="J140" s="43">
        <v>71.7</v>
      </c>
      <c r="K140" s="44" t="s">
        <v>65</v>
      </c>
      <c r="L140" s="43">
        <v>4.5599999999999996</v>
      </c>
    </row>
    <row r="141" spans="1:12" ht="14.4" x14ac:dyDescent="0.3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</v>
      </c>
      <c r="K141" s="44">
        <v>376</v>
      </c>
      <c r="L141" s="43">
        <v>1.59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43">
        <v>2.67</v>
      </c>
      <c r="H142" s="43">
        <v>0.53</v>
      </c>
      <c r="I142" s="43">
        <v>13.73</v>
      </c>
      <c r="J142" s="43">
        <v>70.400000000000006</v>
      </c>
      <c r="K142" s="44" t="s">
        <v>44</v>
      </c>
      <c r="L142" s="43">
        <v>2.65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28">SUM(G139:G145)</f>
        <v>18.25</v>
      </c>
      <c r="H146" s="19">
        <f t="shared" si="28"/>
        <v>18.080000000000002</v>
      </c>
      <c r="I146" s="19">
        <f t="shared" si="28"/>
        <v>83.29</v>
      </c>
      <c r="J146" s="19">
        <f t="shared" si="28"/>
        <v>559</v>
      </c>
      <c r="K146" s="25"/>
      <c r="L146" s="19">
        <f t="shared" ref="L146" si="29">SUM(L139:L145)</f>
        <v>60.820000000000007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0.6</v>
      </c>
      <c r="H147" s="43">
        <v>2.7</v>
      </c>
      <c r="I147" s="43">
        <v>8.6999999999999993</v>
      </c>
      <c r="J147" s="43">
        <v>60</v>
      </c>
      <c r="K147" s="44">
        <v>71</v>
      </c>
      <c r="L147" s="43">
        <v>3.56</v>
      </c>
    </row>
    <row r="148" spans="1:12" ht="14.4" x14ac:dyDescent="0.3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</v>
      </c>
      <c r="H148" s="43">
        <v>2.1</v>
      </c>
      <c r="I148" s="43">
        <v>15.5</v>
      </c>
      <c r="J148" s="43">
        <v>90</v>
      </c>
      <c r="K148" s="44" t="s">
        <v>86</v>
      </c>
      <c r="L148" s="43">
        <v>3.66</v>
      </c>
    </row>
    <row r="149" spans="1:12" ht="14.4" x14ac:dyDescent="0.3">
      <c r="A149" s="23"/>
      <c r="B149" s="15"/>
      <c r="C149" s="11"/>
      <c r="D149" s="7" t="s">
        <v>28</v>
      </c>
      <c r="E149" s="42" t="s">
        <v>103</v>
      </c>
      <c r="F149" s="43">
        <v>240</v>
      </c>
      <c r="G149" s="43">
        <v>22.22</v>
      </c>
      <c r="H149" s="43">
        <v>24.82</v>
      </c>
      <c r="I149" s="43">
        <v>22.73</v>
      </c>
      <c r="J149" s="43">
        <v>404.57</v>
      </c>
      <c r="K149" s="44">
        <v>259</v>
      </c>
      <c r="L149" s="43">
        <v>57.49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204</v>
      </c>
      <c r="G151" s="43">
        <v>0.26</v>
      </c>
      <c r="H151" s="43">
        <v>0.06</v>
      </c>
      <c r="I151" s="43">
        <v>15.22</v>
      </c>
      <c r="J151" s="43">
        <v>62.5</v>
      </c>
      <c r="K151" s="44">
        <v>377</v>
      </c>
      <c r="L151" s="43">
        <v>2.66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46.9</v>
      </c>
      <c r="K152" s="44" t="s">
        <v>44</v>
      </c>
      <c r="L152" s="43">
        <v>1.65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1.43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30">SUM(G147:G155)</f>
        <v>29.34</v>
      </c>
      <c r="H156" s="19">
        <f t="shared" si="30"/>
        <v>30.32</v>
      </c>
      <c r="I156" s="19">
        <f t="shared" si="30"/>
        <v>85.669999999999987</v>
      </c>
      <c r="J156" s="19">
        <f t="shared" si="30"/>
        <v>733.56999999999994</v>
      </c>
      <c r="K156" s="25"/>
      <c r="L156" s="19">
        <f t="shared" ref="L156" si="31">SUM(L147:L155)</f>
        <v>70.450000000000017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1214</v>
      </c>
      <c r="G157" s="32">
        <f t="shared" ref="G157:L157" si="32">G146+G156</f>
        <v>47.59</v>
      </c>
      <c r="H157" s="32">
        <f t="shared" si="32"/>
        <v>48.400000000000006</v>
      </c>
      <c r="I157" s="32">
        <f t="shared" si="32"/>
        <v>168.95999999999998</v>
      </c>
      <c r="J157" s="32">
        <f t="shared" si="32"/>
        <v>1292.57</v>
      </c>
      <c r="K157" s="32"/>
      <c r="L157" s="32">
        <f t="shared" si="32"/>
        <v>131.27000000000004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100</v>
      </c>
      <c r="G158" s="40">
        <v>11.7</v>
      </c>
      <c r="H158" s="40">
        <v>14.1</v>
      </c>
      <c r="I158" s="40">
        <v>14.9</v>
      </c>
      <c r="J158" s="40">
        <v>233.4</v>
      </c>
      <c r="K158" s="41">
        <v>279</v>
      </c>
      <c r="L158" s="40">
        <v>48.51</v>
      </c>
    </row>
    <row r="159" spans="1:12" ht="14.4" x14ac:dyDescent="0.3">
      <c r="A159" s="23"/>
      <c r="B159" s="15"/>
      <c r="C159" s="11"/>
      <c r="D159" s="6"/>
      <c r="E159" s="42" t="s">
        <v>47</v>
      </c>
      <c r="F159" s="43">
        <v>150</v>
      </c>
      <c r="G159" s="43">
        <v>5.7</v>
      </c>
      <c r="H159" s="43">
        <v>3.43</v>
      </c>
      <c r="I159" s="43">
        <v>36.450000000000003</v>
      </c>
      <c r="J159" s="43">
        <v>199.5</v>
      </c>
      <c r="K159" s="44">
        <v>203</v>
      </c>
      <c r="L159" s="43">
        <v>6.04</v>
      </c>
    </row>
    <row r="160" spans="1:12" ht="14.4" x14ac:dyDescent="0.3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</v>
      </c>
      <c r="H160" s="43">
        <v>0</v>
      </c>
      <c r="I160" s="43">
        <v>19.96</v>
      </c>
      <c r="J160" s="43">
        <v>75</v>
      </c>
      <c r="K160" s="44">
        <v>381</v>
      </c>
      <c r="L160" s="43">
        <v>9.86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88.8</v>
      </c>
      <c r="K161" s="44" t="s">
        <v>44</v>
      </c>
      <c r="L161" s="43">
        <v>2.2000000000000002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42</v>
      </c>
      <c r="K162" s="44">
        <v>338</v>
      </c>
      <c r="L162" s="43">
        <v>7</v>
      </c>
    </row>
    <row r="163" spans="1:12" ht="14.4" x14ac:dyDescent="0.3">
      <c r="A163" s="23"/>
      <c r="B163" s="15"/>
      <c r="C163" s="11"/>
      <c r="D163" s="51" t="s">
        <v>26</v>
      </c>
      <c r="E163" s="42" t="s">
        <v>106</v>
      </c>
      <c r="F163" s="43">
        <v>40</v>
      </c>
      <c r="G163" s="43">
        <v>0.33</v>
      </c>
      <c r="H163" s="43">
        <v>0.04</v>
      </c>
      <c r="I163" s="43">
        <v>1.1299999999999999</v>
      </c>
      <c r="J163" s="43">
        <v>6.23</v>
      </c>
      <c r="K163" s="44">
        <v>71</v>
      </c>
      <c r="L163" s="43">
        <v>3.4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33">SUM(G158:G164)</f>
        <v>21.169999999999995</v>
      </c>
      <c r="H165" s="19">
        <f t="shared" si="33"/>
        <v>18.29</v>
      </c>
      <c r="I165" s="19">
        <f t="shared" si="33"/>
        <v>101.92</v>
      </c>
      <c r="J165" s="19">
        <f t="shared" si="33"/>
        <v>644.92999999999995</v>
      </c>
      <c r="K165" s="25"/>
      <c r="L165" s="19">
        <f t="shared" ref="L165" si="34">SUM(L158:L164)</f>
        <v>77.010000000000005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0.86</v>
      </c>
      <c r="H166" s="43">
        <v>3.05</v>
      </c>
      <c r="I166" s="43">
        <v>5.13</v>
      </c>
      <c r="J166" s="43">
        <v>51.41</v>
      </c>
      <c r="K166" s="44">
        <v>52</v>
      </c>
      <c r="L166" s="43">
        <v>2.84</v>
      </c>
    </row>
    <row r="167" spans="1:12" ht="14.4" x14ac:dyDescent="0.3">
      <c r="A167" s="23"/>
      <c r="B167" s="15"/>
      <c r="C167" s="11"/>
      <c r="D167" s="7" t="s">
        <v>27</v>
      </c>
      <c r="E167" s="42" t="s">
        <v>107</v>
      </c>
      <c r="F167" s="43">
        <v>200</v>
      </c>
      <c r="G167" s="43">
        <v>1.4</v>
      </c>
      <c r="H167" s="43">
        <v>4.5</v>
      </c>
      <c r="I167" s="43">
        <v>6.8</v>
      </c>
      <c r="J167" s="43">
        <v>76</v>
      </c>
      <c r="K167" s="44">
        <v>124</v>
      </c>
      <c r="L167" s="43">
        <v>6.29</v>
      </c>
    </row>
    <row r="168" spans="1:12" ht="14.4" x14ac:dyDescent="0.3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19.989999999999998</v>
      </c>
      <c r="H168" s="43">
        <v>10.49</v>
      </c>
      <c r="I168" s="43">
        <v>0.69</v>
      </c>
      <c r="J168" s="43">
        <v>185.1</v>
      </c>
      <c r="K168" s="44">
        <v>232</v>
      </c>
      <c r="L168" s="43">
        <v>30.57</v>
      </c>
    </row>
    <row r="169" spans="1:12" ht="14.4" x14ac:dyDescent="0.3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9.73</v>
      </c>
    </row>
    <row r="170" spans="1:12" ht="14.4" x14ac:dyDescent="0.3">
      <c r="A170" s="23"/>
      <c r="B170" s="15"/>
      <c r="C170" s="11"/>
      <c r="D170" s="7" t="s">
        <v>30</v>
      </c>
      <c r="E170" s="42" t="s">
        <v>66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</v>
      </c>
      <c r="K170" s="44">
        <v>376</v>
      </c>
      <c r="L170" s="43">
        <v>1.59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46.9</v>
      </c>
      <c r="K171" s="44" t="s">
        <v>44</v>
      </c>
      <c r="L171" s="43">
        <v>1.65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1.43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29.9</v>
      </c>
      <c r="H175" s="19">
        <f t="shared" si="35"/>
        <v>25.79</v>
      </c>
      <c r="I175" s="19">
        <f t="shared" si="35"/>
        <v>73.359999999999985</v>
      </c>
      <c r="J175" s="19">
        <f t="shared" si="35"/>
        <v>655.55</v>
      </c>
      <c r="K175" s="25"/>
      <c r="L175" s="19">
        <f t="shared" ref="L175" si="36">SUM(L166:L174)</f>
        <v>54.100000000000009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1400</v>
      </c>
      <c r="G176" s="32">
        <f t="shared" ref="G176:L176" si="37">G165+G175</f>
        <v>51.069999999999993</v>
      </c>
      <c r="H176" s="32">
        <f t="shared" si="37"/>
        <v>44.08</v>
      </c>
      <c r="I176" s="32">
        <f t="shared" si="37"/>
        <v>175.27999999999997</v>
      </c>
      <c r="J176" s="32">
        <f t="shared" si="37"/>
        <v>1300.48</v>
      </c>
      <c r="K176" s="32"/>
      <c r="L176" s="32">
        <f t="shared" si="37"/>
        <v>131.11000000000001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18.579999999999998</v>
      </c>
      <c r="H177" s="40">
        <v>33.1</v>
      </c>
      <c r="I177" s="40">
        <v>3.52</v>
      </c>
      <c r="J177" s="40">
        <v>386.2</v>
      </c>
      <c r="K177" s="41">
        <v>210</v>
      </c>
      <c r="L177" s="40">
        <v>57.26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</v>
      </c>
      <c r="K179" s="44">
        <v>376</v>
      </c>
      <c r="L179" s="43">
        <v>1.59</v>
      </c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2.67</v>
      </c>
      <c r="H180" s="43">
        <v>0.53</v>
      </c>
      <c r="I180" s="43">
        <v>13.73</v>
      </c>
      <c r="J180" s="43">
        <v>70.400000000000006</v>
      </c>
      <c r="K180" s="44" t="s">
        <v>44</v>
      </c>
      <c r="L180" s="43">
        <v>2.62</v>
      </c>
    </row>
    <row r="181" spans="1:12" ht="14.4" x14ac:dyDescent="0.3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25</v>
      </c>
    </row>
    <row r="182" spans="1:12" ht="26.4" x14ac:dyDescent="0.3">
      <c r="A182" s="23"/>
      <c r="B182" s="15"/>
      <c r="C182" s="11"/>
      <c r="D182" s="51" t="s">
        <v>26</v>
      </c>
      <c r="E182" s="42" t="s">
        <v>83</v>
      </c>
      <c r="F182" s="43">
        <v>40</v>
      </c>
      <c r="G182" s="43">
        <v>0.33</v>
      </c>
      <c r="H182" s="43">
        <v>0.04</v>
      </c>
      <c r="I182" s="43">
        <v>1.1299999999999999</v>
      </c>
      <c r="J182" s="43">
        <v>6.23</v>
      </c>
      <c r="K182" s="44">
        <v>71</v>
      </c>
      <c r="L182" s="43">
        <v>3.4</v>
      </c>
    </row>
    <row r="183" spans="1:12" ht="14.4" x14ac:dyDescent="0.3">
      <c r="A183" s="23"/>
      <c r="B183" s="15"/>
      <c r="C183" s="11"/>
      <c r="D183" s="6"/>
      <c r="E183" s="42" t="s">
        <v>41</v>
      </c>
      <c r="F183" s="43">
        <v>20</v>
      </c>
      <c r="G183" s="43">
        <v>4.6399999999999997</v>
      </c>
      <c r="H183" s="43">
        <v>6.8</v>
      </c>
      <c r="I183" s="43">
        <v>0.02</v>
      </c>
      <c r="J183" s="43">
        <v>79.8</v>
      </c>
      <c r="K183" s="44">
        <v>15</v>
      </c>
      <c r="L183" s="43">
        <v>11.55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38">SUM(G177:G183)</f>
        <v>27.319999999999993</v>
      </c>
      <c r="H184" s="19">
        <f t="shared" si="38"/>
        <v>40.72</v>
      </c>
      <c r="I184" s="19">
        <f t="shared" si="38"/>
        <v>41.510000000000012</v>
      </c>
      <c r="J184" s="19">
        <f t="shared" si="38"/>
        <v>641.42999999999995</v>
      </c>
      <c r="K184" s="25"/>
      <c r="L184" s="19">
        <f t="shared" ref="L184" si="39">SUM(L177:L183)</f>
        <v>101.42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1.1399999999999999</v>
      </c>
      <c r="H185" s="43">
        <v>5.34</v>
      </c>
      <c r="I185" s="43">
        <v>4.62</v>
      </c>
      <c r="J185" s="43">
        <v>71.400000000000006</v>
      </c>
      <c r="K185" s="44">
        <v>115</v>
      </c>
      <c r="L185" s="43">
        <v>7.03</v>
      </c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2.16</v>
      </c>
      <c r="H186" s="43">
        <v>2.8</v>
      </c>
      <c r="I186" s="43">
        <v>13.96</v>
      </c>
      <c r="J186" s="43">
        <v>94.6</v>
      </c>
      <c r="K186" s="44">
        <v>103</v>
      </c>
      <c r="L186" s="43">
        <v>3.48</v>
      </c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13.7</v>
      </c>
      <c r="H187" s="43">
        <v>5.2</v>
      </c>
      <c r="I187" s="43">
        <v>9.1</v>
      </c>
      <c r="J187" s="43">
        <v>138.41999999999999</v>
      </c>
      <c r="K187" s="44">
        <v>295</v>
      </c>
      <c r="L187" s="43">
        <v>36.520000000000003</v>
      </c>
    </row>
    <row r="188" spans="1:12" ht="14.4" x14ac:dyDescent="0.3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173</v>
      </c>
      <c r="L188" s="43">
        <v>7.86</v>
      </c>
    </row>
    <row r="189" spans="1:12" ht="14.4" x14ac:dyDescent="0.3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1</v>
      </c>
      <c r="H189" s="43">
        <v>0.2</v>
      </c>
      <c r="I189" s="43">
        <v>20.2</v>
      </c>
      <c r="J189" s="43">
        <v>87</v>
      </c>
      <c r="K189" s="44">
        <v>389</v>
      </c>
      <c r="L189" s="43">
        <v>12.8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46.9</v>
      </c>
      <c r="K190" s="44" t="s">
        <v>44</v>
      </c>
      <c r="L190" s="43">
        <v>1.65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1.43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0">SUM(G185:G193)</f>
        <v>28.73</v>
      </c>
      <c r="H194" s="19">
        <f t="shared" si="40"/>
        <v>18.37</v>
      </c>
      <c r="I194" s="19">
        <f t="shared" si="40"/>
        <v>103.72</v>
      </c>
      <c r="J194" s="19">
        <f t="shared" si="40"/>
        <v>701.18999999999994</v>
      </c>
      <c r="K194" s="25"/>
      <c r="L194" s="19">
        <f t="shared" ref="L194" si="41">SUM(L185:L193)</f>
        <v>70.77000000000001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:L195" si="42">G184+G194</f>
        <v>56.05</v>
      </c>
      <c r="H195" s="32">
        <f t="shared" si="42"/>
        <v>59.09</v>
      </c>
      <c r="I195" s="32">
        <f t="shared" si="42"/>
        <v>145.23000000000002</v>
      </c>
      <c r="J195" s="32">
        <f t="shared" si="42"/>
        <v>1342.62</v>
      </c>
      <c r="K195" s="32"/>
      <c r="L195" s="32">
        <f t="shared" si="42"/>
        <v>172.19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1337.6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49.000500000000002</v>
      </c>
      <c r="H196" s="34">
        <f t="shared" si="43"/>
        <v>47.756299999999996</v>
      </c>
      <c r="I196" s="34">
        <f t="shared" si="43"/>
        <v>171.3417</v>
      </c>
      <c r="J196" s="34">
        <f t="shared" si="43"/>
        <v>1309.9559999999997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143.05000000000001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2025-04-09T09:42:01Z</dcterms:modified>
</cp:coreProperties>
</file>